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MANIFESTO STUDI\MANIFESTO 2025-2026\SIMULATORI\"/>
    </mc:Choice>
  </mc:AlternateContent>
  <xr:revisionPtr revIDLastSave="0" documentId="13_ncr:1_{6486B9AD-3076-4995-A35F-5DF73FF2C525}" xr6:coauthVersionLast="47" xr6:coauthVersionMax="47" xr10:uidLastSave="{00000000-0000-0000-0000-000000000000}"/>
  <workbookProtection workbookPassword="DDB2" lockStructure="1"/>
  <bookViews>
    <workbookView xWindow="-108" yWindow="-108" windowWidth="23256" windowHeight="12576" xr2:uid="{00000000-000D-0000-FFFF-FFFF00000000}"/>
  </bookViews>
  <sheets>
    <sheet name="STUDENTI REGOLARI E ATTIVI" sheetId="1" r:id="rId1"/>
  </sheets>
  <externalReferences>
    <externalReference r:id="rId2"/>
    <externalReference r:id="rId3"/>
  </externalReferences>
  <definedNames>
    <definedName name="_Hlk45290698" localSheetId="0">'STUDENTI REGOLARI E ATTIVI'!$A$5</definedName>
    <definedName name="_xlnm.Print_Area" localSheetId="0">'STUDENTI REGOLARI E ATTIVI'!$A$1:$N$25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5" i="1" s="1"/>
</calcChain>
</file>

<file path=xl/sharedStrings.xml><?xml version="1.0" encoding="utf-8"?>
<sst xmlns="http://schemas.openxmlformats.org/spreadsheetml/2006/main" count="20" uniqueCount="20">
  <si>
    <t>UNIVERSITÀ DEGLI STUDI “GABRIELE D’ANNUNZIO” CHIETI-PESCARA</t>
  </si>
  <si>
    <t>STUDENTI REGOLARI E ATTIVI (Art. 1,commi 255-258, L. 232/2016 e DD.MM. 234/20 e 1014/21)</t>
  </si>
  <si>
    <t>inserire ISEE-U è</t>
  </si>
  <si>
    <t>CONTRIBUTO DOVUTO è</t>
  </si>
  <si>
    <t>+</t>
  </si>
  <si>
    <t>TASSA REGIONALE ADSU E IMPOSTA DI BOLLO</t>
  </si>
  <si>
    <t>=</t>
  </si>
  <si>
    <t>TOTALE DOVUTO è</t>
  </si>
  <si>
    <t>RIEPILOGO</t>
  </si>
  <si>
    <t>Il calcolo sopra indicato si applica a studenti che si trovano nelle seguenti condizioni:</t>
  </si>
  <si>
    <t>1. immatricolati al primo anno di corso;</t>
  </si>
  <si>
    <t>2. già iscritti a questo Ateneo da un numero di anni non superiore alla durata normale del corso aumentata di un anno, con requisiti di merito;</t>
  </si>
  <si>
    <t>3.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</si>
  <si>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</si>
  <si>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</si>
  <si>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</si>
  <si>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</si>
  <si>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2025/26</t>
  </si>
  <si>
    <t xml:space="preserve">valida per immatricolazione/iscrizione a Corsi di Laurea e Laurea Magistrale (Ciclo Unico e bienni)                                     </t>
  </si>
  <si>
    <t>Calcolo contributo per immatricolazioni e rinnovi di iscrizione di studenti iscritti entro la durata normale del corso di studio + 1 anno e attivi per aver conseguito nel periodo 10 agosto 2024 - 10 agosto 2025, 10 CFU se iscritti al 2° anno di corso e 25 CFU dal 3° anno.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</si>
</sst>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6" fillId="0" borderId="0" xfId="0" applyFont="1"/>
    <xf numFmtId="0" fontId="8" fillId="0" borderId="0" xfId="0" applyFont="1"/>
    <xf numFmtId="0" fontId="10" fillId="0" borderId="0" xfId="0" quotePrefix="1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4" fontId="9" fillId="0" borderId="9" xfId="1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/>
    <xf numFmtId="0" fontId="9" fillId="0" borderId="8" xfId="0" applyFont="1" applyBorder="1" applyAlignment="1">
      <alignment horizontal="right" vertical="center"/>
    </xf>
    <xf numFmtId="0" fontId="0" fillId="0" borderId="9" xfId="0" applyBorder="1"/>
    <xf numFmtId="164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0" fillId="0" borderId="5" xfId="0" applyBorder="1"/>
    <xf numFmtId="0" fontId="4" fillId="0" borderId="13" xfId="0" applyFont="1" applyBorder="1" applyAlignment="1">
      <alignment horizontal="center"/>
    </xf>
    <xf numFmtId="0" fontId="0" fillId="0" borderId="0" xfId="0"/>
    <xf numFmtId="0" fontId="4" fillId="0" borderId="13" xfId="0" applyFont="1" applyBorder="1" applyAlignment="1">
      <alignment horizontal="justify" wrapText="1"/>
    </xf>
    <xf numFmtId="0" fontId="5" fillId="0" borderId="1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7" fillId="0" borderId="13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4" fontId="9" fillId="0" borderId="9" xfId="1" applyNumberFormat="1" applyFont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justify" vertical="center" wrapText="1"/>
    </xf>
    <xf numFmtId="0" fontId="12" fillId="0" borderId="14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O25"/>
  <sheetViews>
    <sheetView showGridLines="0" tabSelected="1" zoomScaleNormal="100" workbookViewId="0">
      <selection activeCell="B12" sqref="B12:D12"/>
    </sheetView>
  </sheetViews>
  <sheetFormatPr defaultColWidth="8.77734375" defaultRowHeight="14.4" x14ac:dyDescent="0.3"/>
  <cols>
    <col min="14" max="14" width="9.109375" customWidth="1"/>
  </cols>
  <sheetData>
    <row r="1" spans="1:1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3">
      <c r="A2" s="4"/>
      <c r="N2" s="5"/>
    </row>
    <row r="3" spans="1:15" x14ac:dyDescent="0.3">
      <c r="A3" s="4"/>
      <c r="N3" s="5"/>
    </row>
    <row r="4" spans="1:15" x14ac:dyDescent="0.3">
      <c r="A4" s="4"/>
      <c r="N4" s="5"/>
    </row>
    <row r="5" spans="1:15" s="6" customFormat="1" ht="21" customHeight="1" x14ac:dyDescent="0.45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1:15" ht="15.75" customHeight="1" x14ac:dyDescent="0.3">
      <c r="A6" s="23" t="s">
        <v>17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2"/>
    </row>
    <row r="7" spans="1:15" ht="31.2" customHeight="1" x14ac:dyDescent="0.3">
      <c r="A7" s="25" t="s">
        <v>18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2"/>
    </row>
    <row r="8" spans="1:15" x14ac:dyDescent="0.3">
      <c r="A8" s="4"/>
      <c r="N8" s="5"/>
    </row>
    <row r="9" spans="1:15" s="7" customFormat="1" ht="24.45" customHeight="1" x14ac:dyDescent="0.4">
      <c r="A9" s="26" t="s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15" ht="40.950000000000003" customHeight="1" x14ac:dyDescent="0.3">
      <c r="A10" s="29" t="s">
        <v>19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2"/>
      <c r="O10" s="8"/>
    </row>
    <row r="11" spans="1:15" ht="5.55" customHeight="1" thickBot="1" x14ac:dyDescent="0.35">
      <c r="A11" s="4"/>
      <c r="N11" s="5"/>
    </row>
    <row r="12" spans="1:15" ht="31.95" customHeight="1" thickBot="1" x14ac:dyDescent="0.35">
      <c r="A12" s="4"/>
      <c r="B12" s="30" t="s">
        <v>2</v>
      </c>
      <c r="C12" s="17"/>
      <c r="D12" s="17"/>
      <c r="E12" s="31">
        <v>0</v>
      </c>
      <c r="F12" s="32"/>
      <c r="G12" s="33" t="s">
        <v>3</v>
      </c>
      <c r="H12" s="17"/>
      <c r="I12" s="17"/>
      <c r="J12" s="17"/>
      <c r="K12" s="34">
        <f>IF(E12=0,0,IF(E12&lt;=24000,0,IF(E12&lt;=40000,(E12-20000)*0.045,IF(E12&lt;=60000,(40000.01-20000)*0.045+(E12-40000)*0.05,IF(E12&gt;60000,2000)))))</f>
        <v>0</v>
      </c>
      <c r="L12" s="35"/>
      <c r="M12" s="9" t="s">
        <v>4</v>
      </c>
      <c r="N12" s="5"/>
    </row>
    <row r="13" spans="1:15" ht="31.95" customHeight="1" thickBot="1" x14ac:dyDescent="0.35">
      <c r="A13" s="4"/>
      <c r="B13" s="10"/>
      <c r="C13" s="11"/>
      <c r="D13" s="11"/>
      <c r="E13" s="12"/>
      <c r="F13" s="12"/>
      <c r="G13" s="13"/>
      <c r="H13" s="13"/>
      <c r="I13" s="13"/>
      <c r="J13" s="13"/>
      <c r="K13" s="18">
        <f>IF(E12&lt;=40000,0,IF(E12&lt;=60000,(40000.01-20000)*0.045+(E12-40000)*0.05,IF(E12&gt;60000,2000)))</f>
        <v>0</v>
      </c>
      <c r="L13" s="19"/>
      <c r="M13" s="9"/>
      <c r="N13" s="5"/>
    </row>
    <row r="14" spans="1:15" ht="24" customHeight="1" thickBot="1" x14ac:dyDescent="0.35">
      <c r="A14" s="4"/>
      <c r="B14" s="16" t="s">
        <v>5</v>
      </c>
      <c r="C14" s="17"/>
      <c r="D14" s="17"/>
      <c r="E14" s="17"/>
      <c r="F14" s="17"/>
      <c r="G14" s="17"/>
      <c r="H14" s="17"/>
      <c r="I14" s="17"/>
      <c r="J14" s="17"/>
      <c r="K14" s="18">
        <v>156</v>
      </c>
      <c r="L14" s="19"/>
      <c r="M14" s="9" t="s">
        <v>6</v>
      </c>
      <c r="N14" s="5"/>
    </row>
    <row r="15" spans="1:15" ht="28.2" customHeight="1" thickBot="1" x14ac:dyDescent="0.35">
      <c r="A15" s="4"/>
      <c r="G15" s="16" t="s">
        <v>7</v>
      </c>
      <c r="H15" s="17"/>
      <c r="I15" s="17"/>
      <c r="J15" s="17"/>
      <c r="K15" s="18">
        <f>K12+K14</f>
        <v>156</v>
      </c>
      <c r="L15" s="19"/>
      <c r="N15" s="5"/>
    </row>
    <row r="16" spans="1:15" ht="7.2" customHeight="1" x14ac:dyDescent="0.3">
      <c r="A16" s="4"/>
      <c r="N16" s="5"/>
    </row>
    <row r="17" spans="1:14" ht="18.75" customHeight="1" x14ac:dyDescent="0.35">
      <c r="A17" s="14" t="s">
        <v>8</v>
      </c>
      <c r="N17" s="5"/>
    </row>
    <row r="18" spans="1:14" x14ac:dyDescent="0.3">
      <c r="A18" s="4" t="s">
        <v>9</v>
      </c>
      <c r="N18" s="5"/>
    </row>
    <row r="19" spans="1:14" x14ac:dyDescent="0.3">
      <c r="A19" s="4" t="s">
        <v>10</v>
      </c>
      <c r="N19" s="5"/>
    </row>
    <row r="20" spans="1:14" x14ac:dyDescent="0.3">
      <c r="A20" s="4" t="s">
        <v>11</v>
      </c>
      <c r="N20" s="5"/>
    </row>
    <row r="21" spans="1:14" x14ac:dyDescent="0.3">
      <c r="A21" s="4" t="s">
        <v>12</v>
      </c>
      <c r="N21" s="5"/>
    </row>
    <row r="22" spans="1:14" ht="18" customHeight="1" x14ac:dyDescent="0.3">
      <c r="A22" s="15" t="s">
        <v>13</v>
      </c>
      <c r="N22" s="5"/>
    </row>
    <row r="23" spans="1:14" ht="31.95" customHeight="1" x14ac:dyDescent="0.3">
      <c r="A23" s="36" t="s">
        <v>14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2"/>
    </row>
    <row r="24" spans="1:14" ht="54" customHeight="1" x14ac:dyDescent="0.3">
      <c r="A24" s="37" t="s">
        <v>15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2"/>
    </row>
    <row r="25" spans="1:14" ht="34.950000000000003" customHeight="1" thickBot="1" x14ac:dyDescent="0.35">
      <c r="A25" s="38" t="s">
        <v>16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</sheetData>
  <sheetProtection algorithmName="SHA-512" hashValue="a0mTLDbn2XR3ZkHNl57Hu5vvzU6DrQdJHZWWuF3Nzkg4J5RAvyixSB/2qPsS06kFSgwYUvEz7BNfeQUqI/XrVw==" saltValue="vmTmRfBG2a/1WfNV4jZZ+g==" spinCount="100000" sheet="1" objects="1" scenarios="1"/>
  <protectedRanges>
    <protectedRange sqref="E12:F12" name="Intervallo1"/>
  </protectedRanges>
  <mergeCells count="17">
    <mergeCell ref="G15:J15"/>
    <mergeCell ref="K15:L15"/>
    <mergeCell ref="A23:N23"/>
    <mergeCell ref="A24:N24"/>
    <mergeCell ref="A25:N25"/>
    <mergeCell ref="B14:J14"/>
    <mergeCell ref="K14:L14"/>
    <mergeCell ref="A5:N5"/>
    <mergeCell ref="A6:N6"/>
    <mergeCell ref="A7:N7"/>
    <mergeCell ref="A9:N9"/>
    <mergeCell ref="A10:N10"/>
    <mergeCell ref="B12:D12"/>
    <mergeCell ref="E12:F12"/>
    <mergeCell ref="G12:J12"/>
    <mergeCell ref="K12:L12"/>
    <mergeCell ref="K13:L13"/>
  </mergeCells>
  <pageMargins left="0.70866141732283472" right="0.70866141732283472" top="0.74803149606299213" bottom="0.74803149606299213" header="0.31496062992125978" footer="0.31496062992125978"/>
  <pageSetup paperSize="9" scale="95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REGOLARI E ATTIVI</vt:lpstr>
      <vt:lpstr>'STUDENTI REGOLARI E ATTIVI'!_Hlk45290698</vt:lpstr>
      <vt:lpstr>'STUDENTI REGOLARI E ATTIVI'!Area_stampa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smartworkinguda</dc:creator>
  <cp:keywords/>
  <dc:description/>
  <cp:lastModifiedBy>Alberto Lalla</cp:lastModifiedBy>
  <cp:revision/>
  <dcterms:created xsi:type="dcterms:W3CDTF">2020-08-17T13:44:07Z</dcterms:created>
  <dcterms:modified xsi:type="dcterms:W3CDTF">2025-05-08T11:18:01Z</dcterms:modified>
  <cp:category/>
  <cp:contentStatus/>
</cp:coreProperties>
</file>